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___РЭК-ПЕРСПЕКТИВА\САЙТ  Перспектива\!!!!!!!!!!!Поместить на САЙТ\_19е_Информация о величине резервируемой максимальной мощности\2019\"/>
    </mc:Choice>
  </mc:AlternateContent>
  <bookViews>
    <workbookView xWindow="0" yWindow="0" windowWidth="23016" windowHeight="9324"/>
  </bookViews>
  <sheets>
    <sheet name="Сводная" sheetId="1" r:id="rId1"/>
  </sheets>
  <calcPr calcId="152511"/>
</workbook>
</file>

<file path=xl/calcChain.xml><?xml version="1.0" encoding="utf-8"?>
<calcChain xmlns="http://schemas.openxmlformats.org/spreadsheetml/2006/main">
  <c r="L3" i="1" l="1"/>
  <c r="J3" i="1"/>
  <c r="M3" i="1" l="1"/>
  <c r="G3" i="1"/>
  <c r="N3" i="1" l="1"/>
  <c r="G10" i="1"/>
  <c r="E10" i="1"/>
  <c r="D10" i="1"/>
  <c r="K3" i="1"/>
  <c r="H3" i="1"/>
  <c r="E3" i="1"/>
  <c r="C9" i="1" l="1"/>
  <c r="F9" i="1" s="1"/>
  <c r="F10" i="1" s="1"/>
  <c r="C10" i="1" l="1"/>
  <c r="K4" i="1"/>
  <c r="J4" i="1"/>
  <c r="I4" i="1"/>
  <c r="H4" i="1"/>
  <c r="G4" i="1"/>
  <c r="F4" i="1"/>
  <c r="E4" i="1"/>
  <c r="D4" i="1"/>
  <c r="C4" i="1"/>
  <c r="L4" i="1" l="1"/>
  <c r="M4" i="1"/>
  <c r="N4" i="1" l="1"/>
</calcChain>
</file>

<file path=xl/sharedStrings.xml><?xml version="1.0" encoding="utf-8"?>
<sst xmlns="http://schemas.openxmlformats.org/spreadsheetml/2006/main" count="27" uniqueCount="14">
  <si>
    <t>№ п/п</t>
  </si>
  <si>
    <t>Наименование потребителя*</t>
  </si>
  <si>
    <t>Объем фактической мощности по АСКУЭ, кВт</t>
  </si>
  <si>
    <t>Объем разрешенной мощности, кВт</t>
  </si>
  <si>
    <t>Объем резервируемой мощности, кВт</t>
  </si>
  <si>
    <t>ИТОГО</t>
  </si>
  <si>
    <t>Итого</t>
  </si>
  <si>
    <t>ВН</t>
  </si>
  <si>
    <t>СН1</t>
  </si>
  <si>
    <t>СН2</t>
  </si>
  <si>
    <t>НН</t>
  </si>
  <si>
    <t>ООО "СибирьМеталлоПрокат"</t>
  </si>
  <si>
    <t>ИТОГО ЗА 1 кв. 2019 г</t>
  </si>
  <si>
    <t>Объем резервируемой мощности по уровням напряжения, кВт за 1 кв. 2019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</si>
</sst>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19]mmmm\ yyyy;@"/>
    <numFmt numFmtId="165" formatCode="#,##0.0"/>
    <numFmt numFmtId="166" formatCode="#,##0.00&quot; &quot;[$€-407];[Red]&quot;-&quot;#,##0.00&quot; &quot;[$€-407]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i/>
      <sz val="16"/>
      <color rgb="FF000000"/>
      <name val="Arial Cyr"/>
      <charset val="204"/>
    </font>
    <font>
      <b/>
      <i/>
      <u/>
      <sz val="11"/>
      <color rgb="FF000000"/>
      <name val="Arial Cyr"/>
      <charset val="204"/>
    </font>
    <font>
      <sz val="10"/>
      <name val="Arial Cyr"/>
      <charset val="204"/>
    </font>
    <font>
      <sz val="11"/>
      <color rgb="FF000000"/>
      <name val="Arial Cyr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0" fontId="1" fillId="0" borderId="0"/>
    <xf numFmtId="0" fontId="5" fillId="0" borderId="0" applyNumberFormat="0" applyBorder="0" applyProtection="0">
      <alignment horizontal="center"/>
    </xf>
    <xf numFmtId="0" fontId="5" fillId="0" borderId="0" applyNumberFormat="0" applyBorder="0" applyProtection="0">
      <alignment horizontal="center" textRotation="90"/>
    </xf>
    <xf numFmtId="0" fontId="6" fillId="0" borderId="0" applyNumberFormat="0" applyBorder="0" applyProtection="0"/>
    <xf numFmtId="166" fontId="6" fillId="0" borderId="0" applyBorder="0" applyProtection="0"/>
    <xf numFmtId="0" fontId="7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5">
    <xf numFmtId="0" fontId="0" fillId="0" borderId="0" xfId="0"/>
    <xf numFmtId="0" fontId="1" fillId="0" borderId="0" xfId="1"/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/>
    </xf>
    <xf numFmtId="49" fontId="3" fillId="0" borderId="5" xfId="1" applyNumberFormat="1" applyFont="1" applyBorder="1" applyAlignment="1">
      <alignment vertical="center" wrapText="1"/>
    </xf>
    <xf numFmtId="165" fontId="3" fillId="0" borderId="8" xfId="1" applyNumberFormat="1" applyFont="1" applyBorder="1" applyAlignment="1">
      <alignment horizontal="center" vertical="center"/>
    </xf>
    <xf numFmtId="165" fontId="3" fillId="0" borderId="4" xfId="1" applyNumberFormat="1" applyFont="1" applyBorder="1" applyAlignment="1">
      <alignment horizontal="center" vertical="center"/>
    </xf>
    <xf numFmtId="165" fontId="3" fillId="0" borderId="7" xfId="1" applyNumberFormat="1" applyFont="1" applyBorder="1" applyAlignment="1">
      <alignment horizontal="center" vertical="center"/>
    </xf>
    <xf numFmtId="165" fontId="2" fillId="0" borderId="9" xfId="1" applyNumberFormat="1" applyFont="1" applyBorder="1" applyAlignment="1">
      <alignment horizontal="center"/>
    </xf>
    <xf numFmtId="165" fontId="2" fillId="0" borderId="10" xfId="1" applyNumberFormat="1" applyFont="1" applyBorder="1" applyAlignment="1">
      <alignment horizontal="center"/>
    </xf>
    <xf numFmtId="165" fontId="2" fillId="0" borderId="11" xfId="1" applyNumberFormat="1" applyFont="1" applyBorder="1" applyAlignment="1">
      <alignment horizontal="center"/>
    </xf>
    <xf numFmtId="165" fontId="3" fillId="0" borderId="4" xfId="0" applyNumberFormat="1" applyFont="1" applyBorder="1" applyAlignment="1">
      <alignment horizontal="center" vertical="center"/>
    </xf>
    <xf numFmtId="0" fontId="1" fillId="0" borderId="0" xfId="1" applyBorder="1"/>
    <xf numFmtId="0" fontId="2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14" xfId="1" applyFont="1" applyBorder="1" applyAlignment="1">
      <alignment horizontal="center" vertical="center"/>
    </xf>
    <xf numFmtId="165" fontId="4" fillId="0" borderId="15" xfId="1" applyNumberFormat="1" applyFont="1" applyBorder="1" applyAlignment="1">
      <alignment horizontal="center" vertical="center"/>
    </xf>
    <xf numFmtId="165" fontId="3" fillId="0" borderId="15" xfId="1" applyNumberFormat="1" applyFont="1" applyBorder="1" applyAlignment="1">
      <alignment horizontal="center" vertical="center"/>
    </xf>
    <xf numFmtId="165" fontId="3" fillId="0" borderId="16" xfId="1" applyNumberFormat="1" applyFont="1" applyBorder="1" applyAlignment="1">
      <alignment horizontal="center" vertical="center"/>
    </xf>
    <xf numFmtId="165" fontId="4" fillId="0" borderId="10" xfId="1" applyNumberFormat="1" applyFont="1" applyBorder="1" applyAlignment="1">
      <alignment horizontal="center" vertical="center"/>
    </xf>
    <xf numFmtId="165" fontId="4" fillId="0" borderId="11" xfId="1" applyNumberFormat="1" applyFont="1" applyBorder="1" applyAlignment="1">
      <alignment horizontal="center" vertical="center"/>
    </xf>
    <xf numFmtId="165" fontId="3" fillId="0" borderId="8" xfId="1" applyNumberFormat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2" fillId="0" borderId="3" xfId="1" applyFont="1" applyBorder="1" applyAlignment="1">
      <alignment horizontal="center"/>
    </xf>
    <xf numFmtId="0" fontId="4" fillId="0" borderId="4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2" fillId="0" borderId="0" xfId="1" applyFont="1" applyBorder="1" applyAlignment="1">
      <alignment horizontal="center"/>
    </xf>
    <xf numFmtId="164" fontId="2" fillId="0" borderId="1" xfId="1" applyNumberFormat="1" applyFont="1" applyBorder="1" applyAlignment="1">
      <alignment horizontal="center"/>
    </xf>
    <xf numFmtId="164" fontId="2" fillId="0" borderId="2" xfId="1" applyNumberFormat="1" applyFont="1" applyBorder="1" applyAlignment="1">
      <alignment horizontal="center"/>
    </xf>
    <xf numFmtId="164" fontId="2" fillId="0" borderId="3" xfId="1" applyNumberFormat="1" applyFont="1" applyBorder="1" applyAlignment="1">
      <alignment horizontal="center"/>
    </xf>
  </cellXfs>
  <cellStyles count="14">
    <cellStyle name="Heading" xfId="2"/>
    <cellStyle name="Heading1" xfId="3"/>
    <cellStyle name="Result" xfId="4"/>
    <cellStyle name="Result2" xfId="5"/>
    <cellStyle name="Обычный" xfId="0" builtinId="0"/>
    <cellStyle name="Обычный 2" xfId="1"/>
    <cellStyle name="Обычный 2 2" xfId="6"/>
    <cellStyle name="Обычный 2 3" xfId="7"/>
    <cellStyle name="Обычный 3" xfId="8"/>
    <cellStyle name="Обычный 4" xfId="9"/>
    <cellStyle name="Обычный 5" xfId="10"/>
    <cellStyle name="Обычный 6" xfId="11"/>
    <cellStyle name="Обычный 7" xfId="12"/>
    <cellStyle name="Обычный 8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tabSelected="1" zoomScale="70" zoomScaleNormal="70" workbookViewId="0">
      <selection activeCell="M14" sqref="M14"/>
    </sheetView>
  </sheetViews>
  <sheetFormatPr defaultColWidth="9.109375" defaultRowHeight="14.4" x14ac:dyDescent="0.3"/>
  <cols>
    <col min="1" max="1" width="6.33203125" style="1" customWidth="1"/>
    <col min="2" max="2" width="41.109375" style="1" bestFit="1" customWidth="1"/>
    <col min="3" max="14" width="16.5546875" style="1" customWidth="1"/>
    <col min="15" max="16384" width="9.109375" style="1"/>
  </cols>
  <sheetData>
    <row r="1" spans="1:14" ht="36" customHeight="1" x14ac:dyDescent="0.3">
      <c r="C1" s="32">
        <v>43466</v>
      </c>
      <c r="D1" s="33"/>
      <c r="E1" s="34"/>
      <c r="F1" s="32">
        <v>43497</v>
      </c>
      <c r="G1" s="33"/>
      <c r="H1" s="34"/>
      <c r="I1" s="32">
        <v>43525</v>
      </c>
      <c r="J1" s="33"/>
      <c r="K1" s="34"/>
      <c r="L1" s="26" t="s">
        <v>12</v>
      </c>
      <c r="M1" s="27"/>
      <c r="N1" s="28"/>
    </row>
    <row r="2" spans="1:14" ht="57.6" x14ac:dyDescent="0.3">
      <c r="A2" s="2" t="s">
        <v>0</v>
      </c>
      <c r="B2" s="3" t="s">
        <v>1</v>
      </c>
      <c r="C2" s="4" t="s">
        <v>2</v>
      </c>
      <c r="D2" s="2" t="s">
        <v>3</v>
      </c>
      <c r="E2" s="5" t="s">
        <v>4</v>
      </c>
      <c r="F2" s="4" t="s">
        <v>2</v>
      </c>
      <c r="G2" s="2" t="s">
        <v>3</v>
      </c>
      <c r="H2" s="5" t="s">
        <v>4</v>
      </c>
      <c r="I2" s="4" t="s">
        <v>2</v>
      </c>
      <c r="J2" s="2" t="s">
        <v>3</v>
      </c>
      <c r="K2" s="5" t="s">
        <v>4</v>
      </c>
      <c r="L2" s="4" t="s">
        <v>2</v>
      </c>
      <c r="M2" s="2" t="s">
        <v>3</v>
      </c>
      <c r="N2" s="5" t="s">
        <v>4</v>
      </c>
    </row>
    <row r="3" spans="1:14" ht="26.25" customHeight="1" x14ac:dyDescent="0.3">
      <c r="A3" s="6">
        <v>1</v>
      </c>
      <c r="B3" s="7" t="s">
        <v>11</v>
      </c>
      <c r="C3" s="8">
        <v>0</v>
      </c>
      <c r="D3" s="9">
        <v>4562.8999999999996</v>
      </c>
      <c r="E3" s="10">
        <f>D3-C3</f>
        <v>4562.8999999999996</v>
      </c>
      <c r="F3" s="14">
        <v>0</v>
      </c>
      <c r="G3" s="14">
        <f>D3</f>
        <v>4562.8999999999996</v>
      </c>
      <c r="H3" s="14">
        <f>G3-F3</f>
        <v>4562.8999999999996</v>
      </c>
      <c r="I3" s="25">
        <v>1107</v>
      </c>
      <c r="J3" s="9">
        <f>D3</f>
        <v>4562.8999999999996</v>
      </c>
      <c r="K3" s="10">
        <f>J3-I3</f>
        <v>3455.8999999999996</v>
      </c>
      <c r="L3" s="8">
        <f>I3</f>
        <v>1107</v>
      </c>
      <c r="M3" s="9">
        <f>(D3+G3+J3)/3</f>
        <v>4562.8999999999996</v>
      </c>
      <c r="N3" s="10">
        <f>M3-L3</f>
        <v>3455.8999999999996</v>
      </c>
    </row>
    <row r="4" spans="1:14" ht="15" thickBot="1" x14ac:dyDescent="0.35">
      <c r="A4" s="29" t="s">
        <v>5</v>
      </c>
      <c r="B4" s="30"/>
      <c r="C4" s="11">
        <f t="shared" ref="C4:N4" si="0">SUM(C3:C3)</f>
        <v>0</v>
      </c>
      <c r="D4" s="12">
        <f t="shared" si="0"/>
        <v>4562.8999999999996</v>
      </c>
      <c r="E4" s="13">
        <f t="shared" si="0"/>
        <v>4562.8999999999996</v>
      </c>
      <c r="F4" s="11">
        <f t="shared" si="0"/>
        <v>0</v>
      </c>
      <c r="G4" s="12">
        <f t="shared" si="0"/>
        <v>4562.8999999999996</v>
      </c>
      <c r="H4" s="13">
        <f t="shared" si="0"/>
        <v>4562.8999999999996</v>
      </c>
      <c r="I4" s="11">
        <f t="shared" si="0"/>
        <v>1107</v>
      </c>
      <c r="J4" s="12">
        <f t="shared" si="0"/>
        <v>4562.8999999999996</v>
      </c>
      <c r="K4" s="13">
        <f t="shared" si="0"/>
        <v>3455.8999999999996</v>
      </c>
      <c r="L4" s="11">
        <f t="shared" si="0"/>
        <v>1107</v>
      </c>
      <c r="M4" s="12">
        <f t="shared" si="0"/>
        <v>4562.8999999999996</v>
      </c>
      <c r="N4" s="13">
        <f t="shared" si="0"/>
        <v>3455.8999999999996</v>
      </c>
    </row>
    <row r="7" spans="1:14" customFormat="1" ht="15" thickBot="1" x14ac:dyDescent="0.35">
      <c r="A7" s="15"/>
      <c r="B7" s="15"/>
      <c r="C7" s="31" t="s">
        <v>13</v>
      </c>
      <c r="D7" s="31"/>
      <c r="E7" s="31"/>
      <c r="F7" s="31"/>
      <c r="G7" s="31"/>
    </row>
    <row r="8" spans="1:14" customFormat="1" ht="28.8" x14ac:dyDescent="0.3">
      <c r="A8" s="2" t="s">
        <v>0</v>
      </c>
      <c r="B8" s="3" t="s">
        <v>1</v>
      </c>
      <c r="C8" s="16" t="s">
        <v>6</v>
      </c>
      <c r="D8" s="17" t="s">
        <v>7</v>
      </c>
      <c r="E8" s="17" t="s">
        <v>8</v>
      </c>
      <c r="F8" s="17" t="s">
        <v>9</v>
      </c>
      <c r="G8" s="18" t="s">
        <v>10</v>
      </c>
    </row>
    <row r="9" spans="1:14" customFormat="1" x14ac:dyDescent="0.3">
      <c r="A9" s="19">
        <v>1</v>
      </c>
      <c r="B9" s="7" t="s">
        <v>11</v>
      </c>
      <c r="C9" s="20">
        <f>N3</f>
        <v>3455.8999999999996</v>
      </c>
      <c r="D9" s="21">
        <v>0</v>
      </c>
      <c r="E9" s="21">
        <v>0</v>
      </c>
      <c r="F9" s="21">
        <f>C9</f>
        <v>3455.8999999999996</v>
      </c>
      <c r="G9" s="22">
        <v>0</v>
      </c>
    </row>
    <row r="10" spans="1:14" customFormat="1" ht="15" thickBot="1" x14ac:dyDescent="0.35">
      <c r="A10" s="29" t="s">
        <v>5</v>
      </c>
      <c r="B10" s="30"/>
      <c r="C10" s="23">
        <f>SUM(C9:C9)</f>
        <v>3455.8999999999996</v>
      </c>
      <c r="D10" s="23">
        <f>SUM(D9:D9)</f>
        <v>0</v>
      </c>
      <c r="E10" s="23">
        <f>SUM(E9:E9)</f>
        <v>0</v>
      </c>
      <c r="F10" s="23">
        <f>SUM(F9:F9)</f>
        <v>3455.8999999999996</v>
      </c>
      <c r="G10" s="24">
        <f>SUM(G9:G9)</f>
        <v>0</v>
      </c>
    </row>
  </sheetData>
  <mergeCells count="7">
    <mergeCell ref="L1:N1"/>
    <mergeCell ref="A4:B4"/>
    <mergeCell ref="C7:G7"/>
    <mergeCell ref="A10:B10"/>
    <mergeCell ref="C1:E1"/>
    <mergeCell ref="F1:H1"/>
    <mergeCell ref="I1:K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Сводная</vt:lpstr>
    </vt:vector>
  </TitlesOfParts>
  <Company>EESK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Кудринский Александр Юрьевич</dc:creator>
  <cp:lastModifiedBy>Елена</cp:lastModifiedBy>
  <dcterms:created xsi:type="dcterms:W3CDTF">2014-10-08T16:44:36Z</dcterms:created>
  <dcterms:modified xsi:type="dcterms:W3CDTF">2019-05-13T04:28:28Z</dcterms:modified>
</cp:coreProperties>
</file>