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 Перспектива\!!!!!!!!!!!Поместить на САЙТ 13.11.15г\9 б_ Структура и объем затрат\"/>
    </mc:Choice>
  </mc:AlternateContent>
  <bookViews>
    <workbookView xWindow="0" yWindow="0" windowWidth="28800" windowHeight="137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48" i="1"/>
  <c r="E11" i="1" l="1"/>
  <c r="E12" i="1"/>
  <c r="E23" i="1"/>
</calcChain>
</file>

<file path=xl/sharedStrings.xml><?xml version="1.0" encoding="utf-8"?>
<sst xmlns="http://schemas.openxmlformats.org/spreadsheetml/2006/main" count="192" uniqueCount="139">
  <si>
    <t>Раскрытие информации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</si>
  <si>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экономически обоснованных расходов (затрат)</t>
  </si>
  <si>
    <t>2015 год</t>
  </si>
  <si>
    <r>
      <t>Наименование организации:</t>
    </r>
    <r>
      <rPr>
        <b/>
        <sz val="12"/>
        <color rgb="FF000000"/>
        <rFont val="Times New Roman"/>
        <family val="1"/>
        <charset val="204"/>
      </rPr>
      <t xml:space="preserve">   ООО «Перспектива»</t>
    </r>
  </si>
  <si>
    <t>ИНН: 2461221421</t>
  </si>
  <si>
    <t>КПП: 246101001</t>
  </si>
  <si>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</si>
  <si>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</si>
  <si>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</si>
  <si>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</si>
  <si>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</si>
  <si>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</si>
  <si>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</si>
  <si>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</si>
  <si>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</si>
  <si>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</si>
  <si>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</si>
  <si>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Себестоимость,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</si>
  <si>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</si>
  <si>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</si>
  <si>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</si>
  <si>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Отклонение связано с наличием у организации затрат, осуществляемых в рамках законодательства РФ и неучтенных при тарифообразовании</t>
  </si>
  <si>
    <t>1.1.1.2</t>
  </si>
  <si>
    <t>на ремонт</t>
  </si>
  <si>
    <t>Отклонение обусловлено тем, что своевременно не были освоены выделенные средства из-за недополученного дохода в связи с отсутствием оплаты по индивидуальному тарифу со стороны смежной сетевой организации (АО «КрасЭко») в размере 6887, 218 тыс.руб</t>
  </si>
  <si>
    <t>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</si>
  <si>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1.1.2.1</t>
  </si>
  <si>
    <t>в том числе на ремонт</t>
  </si>
  <si>
    <t>1.1.2.2</t>
  </si>
  <si>
    <t>прочие (в т.ч. транспортные услуги)</t>
  </si>
  <si>
    <t>тыс. руб</t>
  </si>
  <si>
    <t>Фонд оплаты труда и отчисления на социальные нужды, всего</t>
  </si>
  <si>
    <t>1.1.3.1</t>
  </si>
  <si>
    <t>Амортизационные отчисления</t>
  </si>
  <si>
    <t>Прочие расходы</t>
  </si>
  <si>
    <t>1.1.5.1</t>
  </si>
  <si>
    <t>Плата за аренду имущества</t>
  </si>
  <si>
    <t xml:space="preserve">Отклонение обусловлено тем, что регулирующий орган учитывает расходы из базовых составляющих расчета арендной платы. Фактические затраты включают в себя полную стоимость по договору </t>
  </si>
  <si>
    <t>1.1.5.2</t>
  </si>
  <si>
    <t>1.1.5.3</t>
  </si>
  <si>
    <t>Расходы на возврат и на обслуживание операционных заемных средств</t>
  </si>
  <si>
    <t>1.1.5.4</t>
  </si>
  <si>
    <t>расходы на возврат и обслуживание заемных средств, направляемых на финансирование капитальных вложений</t>
  </si>
  <si>
    <t>1.1.5.5</t>
  </si>
  <si>
    <t>прочие расходы (расходы на оплату услуг, выполняемых по договорам, заключенными с организациями, включая расходы на оплату услуг связи, вневедомственной охраны, юридических, информационных, консультационных, образовательных, медицинских, услуг по охране труда) 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</si>
  <si>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</si>
  <si>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</si>
  <si>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</si>
  <si>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</si>
  <si>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</si>
  <si>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</si>
  <si>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</si>
  <si>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</si>
  <si>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</si>
  <si>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</si>
  <si>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</si>
  <si>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Расходы на оплату технологического присоединения к сетям смежной сетевой организации</t>
  </si>
  <si>
    <t>Недополученный по независящим причинам доход (+)/избыток средств, полученный в предыдущем периоде регулирования (-)</t>
  </si>
  <si>
    <t>Прочие доходы</t>
  </si>
  <si>
    <t>тыс.руб.</t>
  </si>
  <si>
    <t>Дополнительные доходы получены от выявления бездоговорного потребления электроэнергии и другие прочие доходы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</si>
  <si>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</si>
  <si>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1.4.2.1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</si>
  <si>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</si>
  <si>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</si>
  <si>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</si>
  <si>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 xml:space="preserve"> 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</si>
  <si>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</si>
  <si>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</si>
  <si>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</si>
  <si>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</si>
  <si>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</si>
  <si>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</si>
  <si>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</si>
  <si>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тыс.руб/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</si>
  <si>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</si>
  <si>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</si>
  <si>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потребителей на конец года</t>
  </si>
  <si>
    <t>шт.</t>
  </si>
  <si>
    <t>Трансформаторная мощность подстанций, всего</t>
  </si>
  <si>
    <t>МВа</t>
  </si>
  <si>
    <t>в том числе трансформаторная мощность подстанций на среднем втором напряжении (20 -1 кВ)</t>
  </si>
  <si>
    <t>Количество условных единиц по линиям электропередач, всего, в том числе:</t>
  </si>
  <si>
    <t>у.е.</t>
  </si>
  <si>
    <t>в том числе количество условных единиц по линиям электропередач на высоком напряжении (110 кВ и выше)</t>
  </si>
  <si>
    <t>в том числе количество условных единиц по линиям электропередач на среднем втором напряжении (20 -1 кВ)</t>
  </si>
  <si>
    <t>в том числе количество условных единиц по линиям электропередач на низком напряжении (0,4 кВ и ниже)</t>
  </si>
  <si>
    <t>у.е</t>
  </si>
  <si>
    <t>Количество условных единиц по подстанциям, всего, в том числе:</t>
  </si>
  <si>
    <t>в том числе количество условных единиц по подстанциям на высоком напряжении (110 кВ и выше)</t>
  </si>
  <si>
    <t>в том числе количество условных единиц по подстанциям на среднем втором напряжении (20 -1 кВ)</t>
  </si>
  <si>
    <t>в том числе количество условных единиц по подстанциям на низком напряжении (0,4 кВ и ниже)</t>
  </si>
  <si>
    <t>Длина линий электропередач, всего, в том числе:</t>
  </si>
  <si>
    <t>км</t>
  </si>
  <si>
    <t>в том числе длина линий электропередач на высоком напряжении (110 кВ и выше)</t>
  </si>
  <si>
    <t>в том числе длина линий электропередач на среднем втором напряжении (20 -1 кВ)</t>
  </si>
  <si>
    <t>в том числе длина линий электропередач на низком напряжении (0,4 кВ)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</si>
  <si>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</si>
  <si>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</si>
  <si>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</si>
  <si>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</si>
  <si>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</si>
  <si>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</si>
  <si>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</si>
  <si>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</si>
  <si>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r>
      <t xml:space="preserve">*(4) В соответствии с </t>
    </r>
    <r>
      <rPr>
        <sz val="9"/>
        <color rgb="FF3272C0"/>
        <rFont val="Times New Roman"/>
        <family val="1"/>
        <charset val="204"/>
      </rPr>
      <t>пунктом 28</t>
    </r>
    <r>
      <rPr>
        <sz val="9"/>
        <color rgb="FF000000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9"/>
        <color rgb="FF3272C0"/>
        <rFont val="Times New Roman"/>
        <family val="1"/>
        <charset val="204"/>
      </rPr>
      <t>постановлением</t>
    </r>
    <r>
      <rPr>
        <sz val="9"/>
        <color rgb="FF000000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</si>
  <si>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9"/>
        <color rgb="FF3272C0"/>
        <rFont val="Times New Roman"/>
        <family val="1"/>
        <charset val="204"/>
      </rPr>
      <t>пунктом 4.2.14.8.</t>
    </r>
    <r>
      <rPr>
        <sz val="9"/>
        <color rgb="FF000000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9"/>
        <color rgb="FF3272C0"/>
        <rFont val="Times New Roman"/>
        <family val="1"/>
        <charset val="204"/>
      </rPr>
      <t>постановлением</t>
    </r>
    <r>
      <rPr>
        <sz val="9"/>
        <color rgb="FF000000"/>
        <rFont val="Times New Roman"/>
        <family val="1"/>
        <charset val="204"/>
      </rPr>
      <t xml:space="preserve"> Правительства Российской Федерации от 28.05.2008 N 400.</t>
    </r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</si>
  <si>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</si>
  <si>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</si>
  <si>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</si>
  <si>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</si>
  <si>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</si>
  <si>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</si>
  <si>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</si>
  <si>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</si>
  <si>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</si>
  <si>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1.3</t>
  </si>
  <si>
    <t>1.4</t>
  </si>
  <si>
    <t>1.4.1</t>
  </si>
  <si>
    <t>1.4.2</t>
  </si>
  <si>
    <t>1.5</t>
  </si>
  <si>
    <t>2.1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</si>
  <si>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</si>
  <si>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</si>
  <si>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</si>
  <si>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</si>
  <si>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</si>
  <si>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</si>
  <si>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</si>
  <si>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</si>
  <si>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</si>
  <si>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7.1</t>
  </si>
  <si>
    <t>норматив технологического расхода (потерь) электрической энергии, утвержденный Минэнерго России *(5)</t>
  </si>
  <si>
    <t>1.2.3</t>
  </si>
  <si>
    <t>Налог при УСН</t>
  </si>
  <si>
    <t>налоги, пошлины и сборы (госпошлина на рассмотрение иска в арбитражном суде)</t>
  </si>
  <si>
    <t>1.1.5.6</t>
  </si>
  <si>
    <t>прочее: стоимость приобретения долга</t>
  </si>
  <si>
    <t>Отклонение обусловлено увеличением объема и фактической нерегулируемой цены покупки электроэнергии в целях компенсации потерь по сравнению с плановой. Стоимость указана с НДС. Организация находится на УСН.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</si>
</sst>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3272C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7" fillId="0" borderId="14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4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1" zoomScaleNormal="100" workbookViewId="0">
      <selection activeCell="K68" sqref="K68"/>
    </sheetView>
  </sheetViews>
  <sheetFormatPr defaultRowHeight="15" x14ac:dyDescent="0.25"/>
  <cols>
    <col min="1" max="1" width="5.7109375" customWidth="1"/>
    <col min="2" max="2" width="38" customWidth="1"/>
    <col min="3" max="3" width="8.28515625" customWidth="1"/>
    <col min="4" max="5" width="11.28515625" customWidth="1"/>
    <col min="6" max="6" width="26.7109375" customWidth="1"/>
  </cols>
  <sheetData>
    <row r="1" spans="1:6" ht="15.75" x14ac:dyDescent="0.25">
      <c r="A1" s="34" t="s">
        <v>0</v>
      </c>
      <c r="B1" s="34"/>
      <c r="C1" s="34"/>
      <c r="D1" s="34"/>
      <c r="E1" s="34"/>
      <c r="F1" s="34"/>
    </row>
    <row r="2" spans="1:6" ht="55.5" customHeight="1" x14ac:dyDescent="0.25">
      <c r="A2" s="48" t="s">
        <v>1</v>
      </c>
      <c r="B2" s="48"/>
      <c r="C2" s="48"/>
      <c r="D2" s="48"/>
      <c r="E2" s="48"/>
      <c r="F2" s="48"/>
    </row>
    <row r="3" spans="1:6" ht="15.75" x14ac:dyDescent="0.25">
      <c r="A3" s="34" t="s">
        <v>2</v>
      </c>
      <c r="B3" s="34"/>
      <c r="C3" s="34"/>
      <c r="D3" s="34"/>
      <c r="E3" s="34"/>
      <c r="F3" s="34"/>
    </row>
    <row r="4" spans="1:6" ht="15.75" x14ac:dyDescent="0.25">
      <c r="A4" s="1" t="s">
        <v>3</v>
      </c>
    </row>
    <row r="5" spans="1:6" ht="15.75" x14ac:dyDescent="0.25">
      <c r="A5" s="1" t="s">
        <v>4</v>
      </c>
    </row>
    <row r="6" spans="1:6" ht="15.75" x14ac:dyDescent="0.25">
      <c r="A6" s="1" t="s">
        <v>5</v>
      </c>
    </row>
    <row r="7" spans="1:6" ht="15.75" thickBot="1" x14ac:dyDescent="0.3">
      <c r="A7" s="2"/>
    </row>
    <row r="8" spans="1:6" ht="15.75" thickBot="1" x14ac:dyDescent="0.3">
      <c r="A8" s="18" t="s">
        <v>6</v>
      </c>
      <c r="B8" s="18" t="s">
        <v>7</v>
      </c>
      <c r="C8" s="18" t="s">
        <v>8</v>
      </c>
      <c r="D8" s="21" t="s">
        <v>2</v>
      </c>
      <c r="E8" s="20"/>
      <c r="F8" s="18" t="s">
        <v>9</v>
      </c>
    </row>
    <row r="9" spans="1:6" ht="15.75" thickBot="1" x14ac:dyDescent="0.3">
      <c r="A9" s="19"/>
      <c r="B9" s="19"/>
      <c r="C9" s="19"/>
      <c r="D9" t="s">
        <v>10</v>
      </c>
      <c r="E9" s="50" t="s">
        <v>11</v>
      </c>
      <c r="F9" s="49"/>
    </row>
    <row r="10" spans="1:6" ht="15" customHeight="1" thickBot="1" x14ac:dyDescent="0.3">
      <c r="A10" s="4" t="s">
        <v>12</v>
      </c>
      <c r="B10" s="5" t="s">
        <v>13</v>
      </c>
      <c r="C10" s="45" t="s">
        <v>14</v>
      </c>
      <c r="D10" s="46" t="s">
        <v>14</v>
      </c>
      <c r="E10" s="47"/>
      <c r="F10" s="3"/>
    </row>
    <row r="11" spans="1:6" ht="26.25" customHeight="1" thickBot="1" x14ac:dyDescent="0.3">
      <c r="A11" s="4">
        <v>1</v>
      </c>
      <c r="B11" s="5" t="s">
        <v>15</v>
      </c>
      <c r="C11" s="3" t="s">
        <v>16</v>
      </c>
      <c r="D11" s="6">
        <f>D12+D30</f>
        <v>14258.640000000001</v>
      </c>
      <c r="E11" s="67">
        <f>E12+E30</f>
        <v>14006.17959</v>
      </c>
      <c r="F11" s="5"/>
    </row>
    <row r="12" spans="1:6" ht="15.75" thickBot="1" x14ac:dyDescent="0.3">
      <c r="A12" s="28" t="s">
        <v>107</v>
      </c>
      <c r="B12" s="5" t="s">
        <v>17</v>
      </c>
      <c r="C12" s="3" t="s">
        <v>16</v>
      </c>
      <c r="D12" s="6">
        <v>14241.69</v>
      </c>
      <c r="E12" s="67">
        <f>E13+E16+E20+E23</f>
        <v>8966.1137099999996</v>
      </c>
      <c r="F12" s="3"/>
    </row>
    <row r="13" spans="1:6" ht="15.75" thickBot="1" x14ac:dyDescent="0.3">
      <c r="A13" s="28" t="s">
        <v>108</v>
      </c>
      <c r="B13" s="5" t="s">
        <v>18</v>
      </c>
      <c r="C13" s="3" t="s">
        <v>16</v>
      </c>
      <c r="D13" s="6">
        <v>2385.37</v>
      </c>
      <c r="E13" s="67">
        <v>1033.73838</v>
      </c>
      <c r="F13" s="3"/>
    </row>
    <row r="14" spans="1:6" ht="47.25" customHeight="1" thickBot="1" x14ac:dyDescent="0.3">
      <c r="A14" s="4" t="s">
        <v>19</v>
      </c>
      <c r="B14" s="5" t="s">
        <v>20</v>
      </c>
      <c r="C14" s="3" t="s">
        <v>16</v>
      </c>
      <c r="D14" s="3">
        <v>188.87</v>
      </c>
      <c r="E14" s="66">
        <v>284.52780999999999</v>
      </c>
      <c r="F14" s="7" t="s">
        <v>21</v>
      </c>
    </row>
    <row r="15" spans="1:6" ht="23.25" customHeight="1" thickBot="1" x14ac:dyDescent="0.3">
      <c r="A15" s="53" t="s">
        <v>22</v>
      </c>
      <c r="B15" s="8" t="s">
        <v>23</v>
      </c>
      <c r="C15" s="9" t="s">
        <v>16</v>
      </c>
      <c r="D15" s="9">
        <v>2196.5</v>
      </c>
      <c r="E15" s="68">
        <v>749.21056999999996</v>
      </c>
      <c r="F15" s="23" t="s">
        <v>24</v>
      </c>
    </row>
    <row r="16" spans="1:6" ht="58.5" customHeight="1" thickBot="1" x14ac:dyDescent="0.3">
      <c r="A16" s="54" t="s">
        <v>109</v>
      </c>
      <c r="B16" s="55" t="s">
        <v>25</v>
      </c>
      <c r="C16" s="56" t="s">
        <v>16</v>
      </c>
      <c r="D16" s="57">
        <v>6421.55</v>
      </c>
      <c r="E16" s="69">
        <v>143</v>
      </c>
      <c r="F16" s="22"/>
    </row>
    <row r="17" spans="1:6" ht="15.75" hidden="1" thickBot="1" x14ac:dyDescent="0.3">
      <c r="A17" s="58"/>
      <c r="B17" s="59"/>
      <c r="C17" s="60"/>
      <c r="D17" s="61"/>
      <c r="E17" s="70"/>
      <c r="F17" s="22"/>
    </row>
    <row r="18" spans="1:6" ht="26.25" customHeight="1" thickBot="1" x14ac:dyDescent="0.3">
      <c r="A18" s="62" t="s">
        <v>26</v>
      </c>
      <c r="B18" s="63" t="s">
        <v>27</v>
      </c>
      <c r="C18" s="64" t="s">
        <v>16</v>
      </c>
      <c r="D18" s="65">
        <v>6221.35</v>
      </c>
      <c r="E18" s="71">
        <v>0</v>
      </c>
      <c r="F18" s="33"/>
    </row>
    <row r="19" spans="1:6" ht="15.75" thickBot="1" x14ac:dyDescent="0.3">
      <c r="A19" s="28" t="s">
        <v>28</v>
      </c>
      <c r="B19" s="5" t="s">
        <v>29</v>
      </c>
      <c r="C19" s="3" t="s">
        <v>30</v>
      </c>
      <c r="D19" s="3">
        <v>200.2</v>
      </c>
      <c r="E19" s="66">
        <v>143</v>
      </c>
      <c r="F19" s="3"/>
    </row>
    <row r="20" spans="1:6" ht="24.75" thickBot="1" x14ac:dyDescent="0.3">
      <c r="A20" s="28" t="s">
        <v>110</v>
      </c>
      <c r="B20" s="5" t="s">
        <v>31</v>
      </c>
      <c r="C20" s="3" t="s">
        <v>16</v>
      </c>
      <c r="D20" s="6">
        <v>4216.04</v>
      </c>
      <c r="E20" s="67">
        <v>5597.1328999999996</v>
      </c>
      <c r="F20" s="3"/>
    </row>
    <row r="21" spans="1:6" ht="15.75" thickBot="1" x14ac:dyDescent="0.3">
      <c r="A21" s="28" t="s">
        <v>32</v>
      </c>
      <c r="B21" s="5" t="s">
        <v>27</v>
      </c>
      <c r="C21" s="3" t="s">
        <v>16</v>
      </c>
      <c r="D21" s="3">
        <v>0</v>
      </c>
      <c r="E21" s="66">
        <v>0</v>
      </c>
      <c r="F21" s="3"/>
    </row>
    <row r="22" spans="1:6" ht="15.75" thickBot="1" x14ac:dyDescent="0.3">
      <c r="A22" s="28" t="s">
        <v>111</v>
      </c>
      <c r="B22" s="5" t="s">
        <v>33</v>
      </c>
      <c r="C22" s="3" t="s">
        <v>16</v>
      </c>
      <c r="D22" s="6">
        <v>0</v>
      </c>
      <c r="E22" s="67">
        <v>0</v>
      </c>
      <c r="F22" s="3"/>
    </row>
    <row r="23" spans="1:6" ht="15.75" thickBot="1" x14ac:dyDescent="0.3">
      <c r="A23" s="28" t="s">
        <v>112</v>
      </c>
      <c r="B23" s="5" t="s">
        <v>34</v>
      </c>
      <c r="C23" s="3" t="s">
        <v>16</v>
      </c>
      <c r="D23" s="6">
        <v>1218.73</v>
      </c>
      <c r="E23" s="67">
        <f>E24+E25+E26+E28+E29</f>
        <v>2192.2424299999998</v>
      </c>
      <c r="F23" s="3"/>
    </row>
    <row r="24" spans="1:6" ht="79.5" thickBot="1" x14ac:dyDescent="0.3">
      <c r="A24" s="28" t="s">
        <v>35</v>
      </c>
      <c r="B24" s="5" t="s">
        <v>36</v>
      </c>
      <c r="C24" s="3" t="s">
        <v>16</v>
      </c>
      <c r="D24" s="3">
        <v>977.75</v>
      </c>
      <c r="E24" s="66">
        <v>1153.74513</v>
      </c>
      <c r="F24" s="7" t="s">
        <v>37</v>
      </c>
    </row>
    <row r="25" spans="1:6" ht="48.75" customHeight="1" thickBot="1" x14ac:dyDescent="0.3">
      <c r="A25" s="28" t="s">
        <v>38</v>
      </c>
      <c r="B25" s="5" t="s">
        <v>135</v>
      </c>
      <c r="C25" s="3" t="s">
        <v>16</v>
      </c>
      <c r="D25" s="3">
        <v>0</v>
      </c>
      <c r="E25" s="66">
        <v>43.456000000000003</v>
      </c>
      <c r="F25" s="23" t="s">
        <v>21</v>
      </c>
    </row>
    <row r="26" spans="1:6" ht="24.75" thickBot="1" x14ac:dyDescent="0.3">
      <c r="A26" s="28" t="s">
        <v>39</v>
      </c>
      <c r="B26" s="5" t="s">
        <v>40</v>
      </c>
      <c r="C26" s="3" t="s">
        <v>16</v>
      </c>
      <c r="D26" s="3">
        <v>0</v>
      </c>
      <c r="E26" s="66">
        <v>57.419119999999999</v>
      </c>
      <c r="F26" s="24"/>
    </row>
    <row r="27" spans="1:6" ht="36.75" thickBot="1" x14ac:dyDescent="0.3">
      <c r="A27" s="28" t="s">
        <v>41</v>
      </c>
      <c r="B27" s="5" t="s">
        <v>42</v>
      </c>
      <c r="C27" s="3" t="s">
        <v>16</v>
      </c>
      <c r="D27" s="3">
        <v>0</v>
      </c>
      <c r="E27" s="66">
        <v>0</v>
      </c>
      <c r="F27" s="3"/>
    </row>
    <row r="28" spans="1:6" ht="84.75" thickBot="1" x14ac:dyDescent="0.3">
      <c r="A28" s="28" t="s">
        <v>43</v>
      </c>
      <c r="B28" s="5" t="s">
        <v>44</v>
      </c>
      <c r="C28" s="3" t="s">
        <v>16</v>
      </c>
      <c r="D28" s="3">
        <v>240.98</v>
      </c>
      <c r="E28" s="66">
        <v>897.62217999999996</v>
      </c>
      <c r="F28" s="51" t="s">
        <v>21</v>
      </c>
    </row>
    <row r="29" spans="1:6" ht="15.75" thickBot="1" x14ac:dyDescent="0.3">
      <c r="A29" s="28" t="s">
        <v>136</v>
      </c>
      <c r="B29" s="5" t="s">
        <v>137</v>
      </c>
      <c r="C29" s="3"/>
      <c r="D29" s="3">
        <v>0</v>
      </c>
      <c r="E29" s="66">
        <v>40</v>
      </c>
      <c r="F29" s="52"/>
    </row>
    <row r="30" spans="1:6" ht="15.75" thickBot="1" x14ac:dyDescent="0.3">
      <c r="A30" s="28" t="s">
        <v>113</v>
      </c>
      <c r="B30" s="5" t="s">
        <v>45</v>
      </c>
      <c r="C30" s="3" t="s">
        <v>16</v>
      </c>
      <c r="D30" s="6">
        <v>16.95</v>
      </c>
      <c r="E30" s="67">
        <v>5040.0658800000001</v>
      </c>
      <c r="F30" s="3"/>
    </row>
    <row r="31" spans="1:6" ht="15.75" thickBot="1" x14ac:dyDescent="0.3">
      <c r="A31" s="28" t="s">
        <v>114</v>
      </c>
      <c r="B31" s="5" t="s">
        <v>46</v>
      </c>
      <c r="C31" s="3" t="s">
        <v>16</v>
      </c>
      <c r="D31" s="3">
        <v>0</v>
      </c>
      <c r="E31" s="66">
        <v>0</v>
      </c>
      <c r="F31" s="3"/>
    </row>
    <row r="32" spans="1:6" ht="15.75" thickBot="1" x14ac:dyDescent="0.3">
      <c r="A32" s="28" t="s">
        <v>115</v>
      </c>
      <c r="B32" s="5" t="s">
        <v>134</v>
      </c>
      <c r="C32" s="3"/>
      <c r="D32" s="3">
        <v>0</v>
      </c>
      <c r="E32" s="66">
        <v>227.62700000000001</v>
      </c>
      <c r="F32" s="3"/>
    </row>
    <row r="33" spans="1:6" ht="15.75" thickBot="1" x14ac:dyDescent="0.3">
      <c r="A33" s="28" t="s">
        <v>133</v>
      </c>
      <c r="B33" s="5" t="s">
        <v>47</v>
      </c>
      <c r="C33" s="3" t="s">
        <v>16</v>
      </c>
      <c r="D33" s="3">
        <v>0</v>
      </c>
      <c r="E33" s="66">
        <v>4812.4388799999997</v>
      </c>
      <c r="F33" s="3"/>
    </row>
    <row r="34" spans="1:6" ht="24.75" thickBot="1" x14ac:dyDescent="0.3">
      <c r="A34" s="28" t="s">
        <v>48</v>
      </c>
      <c r="B34" s="5" t="s">
        <v>49</v>
      </c>
      <c r="C34" s="3" t="s">
        <v>16</v>
      </c>
      <c r="D34" s="3">
        <v>0</v>
      </c>
      <c r="E34" s="66">
        <v>0</v>
      </c>
      <c r="F34" s="3"/>
    </row>
    <row r="35" spans="1:6" ht="24.75" thickBot="1" x14ac:dyDescent="0.3">
      <c r="A35" s="28" t="s">
        <v>50</v>
      </c>
      <c r="B35" s="5" t="s">
        <v>51</v>
      </c>
      <c r="C35" s="3" t="s">
        <v>16</v>
      </c>
      <c r="D35" s="3">
        <v>0</v>
      </c>
      <c r="E35" s="66">
        <v>0</v>
      </c>
      <c r="F35" s="3"/>
    </row>
    <row r="36" spans="1:6" ht="15.75" thickBot="1" x14ac:dyDescent="0.3">
      <c r="A36" s="29" t="s">
        <v>52</v>
      </c>
      <c r="B36" s="10" t="s">
        <v>53</v>
      </c>
      <c r="C36" s="11" t="s">
        <v>16</v>
      </c>
      <c r="D36" s="11">
        <v>0</v>
      </c>
      <c r="E36" s="72">
        <v>0</v>
      </c>
      <c r="F36" s="11"/>
    </row>
    <row r="37" spans="1:6" ht="24.75" thickBot="1" x14ac:dyDescent="0.3">
      <c r="A37" s="30" t="s">
        <v>54</v>
      </c>
      <c r="B37" s="12" t="s">
        <v>55</v>
      </c>
      <c r="C37" s="13" t="s">
        <v>16</v>
      </c>
      <c r="D37" s="13">
        <v>0</v>
      </c>
      <c r="E37" s="73">
        <v>0</v>
      </c>
      <c r="F37" s="13"/>
    </row>
    <row r="38" spans="1:6" ht="36.75" thickBot="1" x14ac:dyDescent="0.3">
      <c r="A38" s="30" t="s">
        <v>116</v>
      </c>
      <c r="B38" s="12" t="s">
        <v>56</v>
      </c>
      <c r="C38" s="13" t="s">
        <v>16</v>
      </c>
      <c r="D38" s="13">
        <v>0</v>
      </c>
      <c r="E38" s="73">
        <v>0</v>
      </c>
      <c r="F38" s="13"/>
    </row>
    <row r="39" spans="1:6" ht="36.75" thickBot="1" x14ac:dyDescent="0.3">
      <c r="A39" s="30" t="s">
        <v>117</v>
      </c>
      <c r="B39" s="12" t="s">
        <v>57</v>
      </c>
      <c r="C39" s="13" t="s">
        <v>16</v>
      </c>
      <c r="D39" s="13">
        <v>0</v>
      </c>
      <c r="E39" s="73">
        <v>0</v>
      </c>
      <c r="F39" s="13"/>
    </row>
    <row r="40" spans="1:6" ht="49.5" customHeight="1" thickBot="1" x14ac:dyDescent="0.3">
      <c r="A40" s="30" t="s">
        <v>118</v>
      </c>
      <c r="B40" s="12" t="s">
        <v>58</v>
      </c>
      <c r="C40" s="13" t="s">
        <v>59</v>
      </c>
      <c r="D40" s="13"/>
      <c r="E40" s="73">
        <v>1293.1099099999999</v>
      </c>
      <c r="F40" s="14" t="s">
        <v>60</v>
      </c>
    </row>
    <row r="41" spans="1:6" ht="60.75" thickBot="1" x14ac:dyDescent="0.3">
      <c r="A41" s="30" t="s">
        <v>119</v>
      </c>
      <c r="B41" s="12" t="s">
        <v>61</v>
      </c>
      <c r="C41" s="13" t="s">
        <v>16</v>
      </c>
      <c r="D41" s="13">
        <v>0</v>
      </c>
      <c r="E41" s="73">
        <v>0</v>
      </c>
      <c r="F41" s="13"/>
    </row>
    <row r="42" spans="1:6" ht="24.75" thickBot="1" x14ac:dyDescent="0.3">
      <c r="A42" s="30" t="s">
        <v>62</v>
      </c>
      <c r="B42" s="12" t="s">
        <v>63</v>
      </c>
      <c r="C42" s="13" t="s">
        <v>64</v>
      </c>
      <c r="D42" s="13">
        <v>0</v>
      </c>
      <c r="E42" s="73">
        <v>0</v>
      </c>
      <c r="F42" s="13"/>
    </row>
    <row r="43" spans="1:6" ht="96.75" thickBot="1" x14ac:dyDescent="0.3">
      <c r="A43" s="30" t="s">
        <v>120</v>
      </c>
      <c r="B43" s="12" t="s">
        <v>65</v>
      </c>
      <c r="C43" s="13" t="s">
        <v>16</v>
      </c>
      <c r="D43" s="13">
        <v>0</v>
      </c>
      <c r="E43" s="73">
        <v>0</v>
      </c>
      <c r="F43" s="13"/>
    </row>
    <row r="44" spans="1:6" ht="24.75" thickBot="1" x14ac:dyDescent="0.3">
      <c r="A44" s="30" t="s">
        <v>66</v>
      </c>
      <c r="B44" s="12" t="s">
        <v>67</v>
      </c>
      <c r="C44" s="13" t="s">
        <v>16</v>
      </c>
      <c r="D44" s="13">
        <v>8417.85</v>
      </c>
      <c r="E44" s="73">
        <v>749.21056999999996</v>
      </c>
      <c r="F44" s="13"/>
    </row>
    <row r="45" spans="1:6" ht="90.75" thickBot="1" x14ac:dyDescent="0.3">
      <c r="A45" s="30" t="s">
        <v>68</v>
      </c>
      <c r="B45" s="12" t="s">
        <v>69</v>
      </c>
      <c r="C45" s="13" t="s">
        <v>16</v>
      </c>
      <c r="D45" s="13">
        <v>801.88</v>
      </c>
      <c r="E45" s="73">
        <v>1864.54783</v>
      </c>
      <c r="F45" s="14" t="s">
        <v>138</v>
      </c>
    </row>
    <row r="46" spans="1:6" x14ac:dyDescent="0.25">
      <c r="A46" s="31" t="s">
        <v>107</v>
      </c>
      <c r="B46" s="15" t="s">
        <v>70</v>
      </c>
      <c r="C46" s="25" t="s">
        <v>72</v>
      </c>
      <c r="D46" s="25">
        <v>658.59500000000003</v>
      </c>
      <c r="E46" s="25">
        <v>1036.422</v>
      </c>
      <c r="F46" s="25"/>
    </row>
    <row r="47" spans="1:6" ht="15.75" thickBot="1" x14ac:dyDescent="0.3">
      <c r="A47" s="32"/>
      <c r="B47" s="12" t="s">
        <v>71</v>
      </c>
      <c r="C47" s="26"/>
      <c r="D47" s="26"/>
      <c r="E47" s="26"/>
      <c r="F47" s="26"/>
    </row>
    <row r="48" spans="1:6" x14ac:dyDescent="0.25">
      <c r="A48" s="31" t="s">
        <v>113</v>
      </c>
      <c r="B48" s="15" t="s">
        <v>70</v>
      </c>
      <c r="C48" s="16" t="s">
        <v>74</v>
      </c>
      <c r="D48" s="76">
        <v>1.2175</v>
      </c>
      <c r="E48" s="76">
        <f>E45/E46/1.18</f>
        <v>1.5245964285407072</v>
      </c>
      <c r="F48" s="74"/>
    </row>
    <row r="49" spans="1:6" ht="36.75" thickBot="1" x14ac:dyDescent="0.3">
      <c r="A49" s="32"/>
      <c r="B49" s="12" t="s">
        <v>73</v>
      </c>
      <c r="C49" s="13" t="s">
        <v>72</v>
      </c>
      <c r="D49" s="77"/>
      <c r="E49" s="77"/>
      <c r="F49" s="75"/>
    </row>
    <row r="50" spans="1:6" ht="60.75" thickBot="1" x14ac:dyDescent="0.3">
      <c r="A50" s="30" t="s">
        <v>75</v>
      </c>
      <c r="B50" s="12" t="s">
        <v>76</v>
      </c>
      <c r="C50" s="13" t="s">
        <v>14</v>
      </c>
      <c r="D50" s="13" t="s">
        <v>14</v>
      </c>
      <c r="E50" s="13" t="s">
        <v>14</v>
      </c>
      <c r="F50" s="13"/>
    </row>
    <row r="51" spans="1:6" ht="24.75" thickBot="1" x14ac:dyDescent="0.3">
      <c r="A51" s="30">
        <v>1</v>
      </c>
      <c r="B51" s="12" t="s">
        <v>77</v>
      </c>
      <c r="C51" s="13" t="s">
        <v>78</v>
      </c>
      <c r="D51" s="17"/>
      <c r="E51" s="13">
        <v>4</v>
      </c>
      <c r="F51" s="12"/>
    </row>
    <row r="52" spans="1:6" ht="24.75" thickBot="1" x14ac:dyDescent="0.3">
      <c r="A52" s="30">
        <v>2</v>
      </c>
      <c r="B52" s="12" t="s">
        <v>79</v>
      </c>
      <c r="C52" s="13" t="s">
        <v>80</v>
      </c>
      <c r="D52" s="13">
        <v>63.606000000000002</v>
      </c>
      <c r="E52" s="13">
        <v>63.606000000000002</v>
      </c>
      <c r="F52" s="13"/>
    </row>
    <row r="53" spans="1:6" ht="36.75" thickBot="1" x14ac:dyDescent="0.3">
      <c r="A53" s="30" t="s">
        <v>121</v>
      </c>
      <c r="B53" s="12" t="s">
        <v>81</v>
      </c>
      <c r="C53" s="13" t="s">
        <v>80</v>
      </c>
      <c r="D53" s="13">
        <v>63.606000000000002</v>
      </c>
      <c r="E53" s="13">
        <v>63.606000000000002</v>
      </c>
      <c r="F53" s="13"/>
    </row>
    <row r="54" spans="1:6" ht="24.75" thickBot="1" x14ac:dyDescent="0.3">
      <c r="A54" s="30">
        <v>3</v>
      </c>
      <c r="B54" s="12" t="s">
        <v>82</v>
      </c>
      <c r="C54" s="13" t="s">
        <v>83</v>
      </c>
      <c r="D54" s="13">
        <v>194.19</v>
      </c>
      <c r="E54" s="13">
        <v>195.08</v>
      </c>
      <c r="F54" s="13"/>
    </row>
    <row r="55" spans="1:6" ht="36.75" thickBot="1" x14ac:dyDescent="0.3">
      <c r="A55" s="30" t="s">
        <v>122</v>
      </c>
      <c r="B55" s="12" t="s">
        <v>84</v>
      </c>
      <c r="C55" s="13" t="s">
        <v>83</v>
      </c>
      <c r="D55" s="13">
        <v>129.94999999999999</v>
      </c>
      <c r="E55" s="13">
        <v>129.94999999999999</v>
      </c>
      <c r="F55" s="13"/>
    </row>
    <row r="56" spans="1:6" ht="36.75" thickBot="1" x14ac:dyDescent="0.3">
      <c r="A56" s="30" t="s">
        <v>123</v>
      </c>
      <c r="B56" s="12" t="s">
        <v>85</v>
      </c>
      <c r="C56" s="13" t="s">
        <v>83</v>
      </c>
      <c r="D56" s="13">
        <v>64.239999999999995</v>
      </c>
      <c r="E56" s="13">
        <v>64.239999999999995</v>
      </c>
      <c r="F56" s="13"/>
    </row>
    <row r="57" spans="1:6" ht="36.75" thickBot="1" x14ac:dyDescent="0.3">
      <c r="A57" s="30" t="s">
        <v>124</v>
      </c>
      <c r="B57" s="12" t="s">
        <v>86</v>
      </c>
      <c r="C57" s="13" t="s">
        <v>87</v>
      </c>
      <c r="D57" s="13"/>
      <c r="E57" s="13">
        <v>0.89</v>
      </c>
      <c r="F57" s="13"/>
    </row>
    <row r="58" spans="1:6" ht="24.75" thickBot="1" x14ac:dyDescent="0.3">
      <c r="A58" s="30">
        <v>4</v>
      </c>
      <c r="B58" s="12" t="s">
        <v>88</v>
      </c>
      <c r="C58" s="13" t="s">
        <v>83</v>
      </c>
      <c r="D58" s="13">
        <v>603.6</v>
      </c>
      <c r="E58" s="13">
        <v>603.6</v>
      </c>
      <c r="F58" s="13"/>
    </row>
    <row r="59" spans="1:6" ht="36.75" thickBot="1" x14ac:dyDescent="0.3">
      <c r="A59" s="30" t="s">
        <v>125</v>
      </c>
      <c r="B59" s="12" t="s">
        <v>89</v>
      </c>
      <c r="C59" s="13" t="s">
        <v>83</v>
      </c>
      <c r="D59" s="13">
        <v>0</v>
      </c>
      <c r="E59" s="13">
        <v>0</v>
      </c>
      <c r="F59" s="13"/>
    </row>
    <row r="60" spans="1:6" ht="36.75" thickBot="1" x14ac:dyDescent="0.3">
      <c r="A60" s="28" t="s">
        <v>126</v>
      </c>
      <c r="B60" s="5" t="s">
        <v>90</v>
      </c>
      <c r="C60" s="3" t="s">
        <v>83</v>
      </c>
      <c r="D60" s="3">
        <v>603.6</v>
      </c>
      <c r="E60" s="3">
        <v>603.6</v>
      </c>
      <c r="F60" s="3"/>
    </row>
    <row r="61" spans="1:6" ht="36.75" thickBot="1" x14ac:dyDescent="0.3">
      <c r="A61" s="28" t="s">
        <v>127</v>
      </c>
      <c r="B61" s="5" t="s">
        <v>91</v>
      </c>
      <c r="C61" s="3" t="s">
        <v>83</v>
      </c>
      <c r="D61" s="3">
        <v>0</v>
      </c>
      <c r="E61" s="3">
        <v>0</v>
      </c>
      <c r="F61" s="3"/>
    </row>
    <row r="62" spans="1:6" ht="24.75" thickBot="1" x14ac:dyDescent="0.3">
      <c r="A62" s="28">
        <v>5</v>
      </c>
      <c r="B62" s="5" t="s">
        <v>92</v>
      </c>
      <c r="C62" s="3" t="s">
        <v>93</v>
      </c>
      <c r="D62" s="3">
        <v>24.004999999999999</v>
      </c>
      <c r="E62" s="3">
        <v>24.332999999999998</v>
      </c>
      <c r="F62" s="3"/>
    </row>
    <row r="63" spans="1:6" ht="24.75" thickBot="1" x14ac:dyDescent="0.3">
      <c r="A63" s="28" t="s">
        <v>128</v>
      </c>
      <c r="B63" s="5" t="s">
        <v>94</v>
      </c>
      <c r="C63" s="3" t="s">
        <v>93</v>
      </c>
      <c r="D63" s="3">
        <v>5.65</v>
      </c>
      <c r="E63" s="3">
        <v>5.65</v>
      </c>
      <c r="F63" s="3"/>
    </row>
    <row r="64" spans="1:6" ht="24.75" thickBot="1" x14ac:dyDescent="0.3">
      <c r="A64" s="28" t="s">
        <v>129</v>
      </c>
      <c r="B64" s="5" t="s">
        <v>95</v>
      </c>
      <c r="C64" s="3" t="s">
        <v>93</v>
      </c>
      <c r="D64" s="3">
        <v>18.355</v>
      </c>
      <c r="E64" s="3">
        <v>18.355</v>
      </c>
      <c r="F64" s="3"/>
    </row>
    <row r="65" spans="1:6" ht="24.75" thickBot="1" x14ac:dyDescent="0.3">
      <c r="A65" s="28" t="s">
        <v>130</v>
      </c>
      <c r="B65" s="5" t="s">
        <v>96</v>
      </c>
      <c r="C65" s="3" t="s">
        <v>93</v>
      </c>
      <c r="D65" s="3">
        <v>0</v>
      </c>
      <c r="E65" s="3">
        <v>0.32800000000000001</v>
      </c>
      <c r="F65" s="3"/>
    </row>
    <row r="66" spans="1:6" ht="15.75" thickBot="1" x14ac:dyDescent="0.3">
      <c r="A66" s="28">
        <v>6</v>
      </c>
      <c r="B66" s="5" t="s">
        <v>97</v>
      </c>
      <c r="C66" s="3" t="s">
        <v>98</v>
      </c>
      <c r="D66" s="3">
        <v>100</v>
      </c>
      <c r="E66" s="3">
        <v>100</v>
      </c>
      <c r="F66" s="3"/>
    </row>
    <row r="67" spans="1:6" ht="24.75" thickBot="1" x14ac:dyDescent="0.3">
      <c r="A67" s="28">
        <v>7</v>
      </c>
      <c r="B67" s="8" t="s">
        <v>99</v>
      </c>
      <c r="C67" s="3" t="s">
        <v>16</v>
      </c>
      <c r="D67" s="3">
        <v>0</v>
      </c>
      <c r="E67" s="3">
        <v>0</v>
      </c>
      <c r="F67" s="3"/>
    </row>
    <row r="68" spans="1:6" ht="24.75" thickBot="1" x14ac:dyDescent="0.3">
      <c r="A68" s="35" t="s">
        <v>131</v>
      </c>
      <c r="B68" s="36" t="s">
        <v>100</v>
      </c>
      <c r="C68" s="9" t="s">
        <v>16</v>
      </c>
      <c r="D68" s="9">
        <v>0</v>
      </c>
      <c r="E68" s="9">
        <v>0</v>
      </c>
      <c r="F68" s="9"/>
    </row>
    <row r="69" spans="1:6" ht="36.75" thickBot="1" x14ac:dyDescent="0.3">
      <c r="A69" s="40">
        <v>8</v>
      </c>
      <c r="B69" s="37" t="s">
        <v>132</v>
      </c>
      <c r="C69" s="38" t="s">
        <v>98</v>
      </c>
      <c r="D69" s="38">
        <v>0</v>
      </c>
      <c r="E69" s="38">
        <v>0</v>
      </c>
      <c r="F69" s="39"/>
    </row>
    <row r="70" spans="1:6" x14ac:dyDescent="0.25">
      <c r="A70" s="27" t="s">
        <v>101</v>
      </c>
    </row>
    <row r="71" spans="1:6" s="41" customFormat="1" ht="40.5" customHeight="1" x14ac:dyDescent="0.2">
      <c r="A71" s="43" t="s">
        <v>102</v>
      </c>
      <c r="B71" s="43"/>
      <c r="C71" s="43"/>
      <c r="D71" s="43"/>
      <c r="E71" s="43"/>
      <c r="F71" s="43"/>
    </row>
    <row r="72" spans="1:6" s="42" customFormat="1" ht="30.75" customHeight="1" x14ac:dyDescent="0.25">
      <c r="A72" s="44" t="s">
        <v>103</v>
      </c>
      <c r="B72" s="44"/>
      <c r="C72" s="44"/>
      <c r="D72" s="44"/>
      <c r="E72" s="44"/>
      <c r="F72" s="44"/>
    </row>
    <row r="73" spans="1:6" s="42" customFormat="1" ht="25.5" customHeight="1" x14ac:dyDescent="0.25">
      <c r="A73" s="44" t="s">
        <v>104</v>
      </c>
      <c r="B73" s="44"/>
      <c r="C73" s="44"/>
      <c r="D73" s="44"/>
      <c r="E73" s="44"/>
      <c r="F73" s="44"/>
    </row>
    <row r="74" spans="1:6" s="42" customFormat="1" ht="37.5" customHeight="1" x14ac:dyDescent="0.25">
      <c r="A74" s="44" t="s">
        <v>105</v>
      </c>
      <c r="B74" s="44"/>
      <c r="C74" s="44"/>
      <c r="D74" s="44"/>
      <c r="E74" s="44"/>
      <c r="F74" s="44"/>
    </row>
    <row r="75" spans="1:6" s="42" customFormat="1" ht="35.25" customHeight="1" x14ac:dyDescent="0.25">
      <c r="A75" s="44" t="s">
        <v>106</v>
      </c>
      <c r="B75" s="44"/>
      <c r="C75" s="44"/>
      <c r="D75" s="44"/>
      <c r="E75" s="44"/>
      <c r="F75" s="44"/>
    </row>
  </sheetData>
  <mergeCells count="30">
    <mergeCell ref="A72:F72"/>
    <mergeCell ref="A73:F73"/>
    <mergeCell ref="A74:F74"/>
    <mergeCell ref="A75:F75"/>
    <mergeCell ref="A2:F2"/>
    <mergeCell ref="A3:F3"/>
    <mergeCell ref="F28:F29"/>
    <mergeCell ref="A48:A49"/>
    <mergeCell ref="D48:D49"/>
    <mergeCell ref="E48:E49"/>
    <mergeCell ref="F48:F49"/>
    <mergeCell ref="A1:F1"/>
    <mergeCell ref="A71:F71"/>
    <mergeCell ref="E16:E17"/>
    <mergeCell ref="F25:F26"/>
    <mergeCell ref="A46:A47"/>
    <mergeCell ref="C46:C47"/>
    <mergeCell ref="D46:D47"/>
    <mergeCell ref="E46:E47"/>
    <mergeCell ref="F46:F47"/>
    <mergeCell ref="A8:A9"/>
    <mergeCell ref="B8:B9"/>
    <mergeCell ref="C8:C9"/>
    <mergeCell ref="D8:E8"/>
    <mergeCell ref="F8:F9"/>
    <mergeCell ref="F15:F18"/>
    <mergeCell ref="A16:A17"/>
    <mergeCell ref="B16:B17"/>
    <mergeCell ref="C16:C17"/>
    <mergeCell ref="D16:D17"/>
  </mergeCells>
  <pageMargins left="0.7" right="0.7" top="0.75" bottom="0.75" header="0.3" footer="0.3"/>
  <pageSetup paperSize="9" scale="86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2016-04-04T03:02:22Z</dcterms:created>
  <dcterms:modified xsi:type="dcterms:W3CDTF">2016-04-04T04:38:03Z</dcterms:modified>
</cp:coreProperties>
</file>